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3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17" i="1" l="1"/>
  <c r="B7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<sst xmlns="http://schemas.openxmlformats.org/spreadsheetml/2006/main" count="65" uniqueCount="54">
  <si>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</si>
  <si>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</si>
  <si>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</si>
  <si>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</si>
  <si>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</si>
  <si>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</si>
  <si>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</si>
  <si>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</si>
  <si>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</si>
  <si>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</si>
  <si>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</si>
  <si>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</si>
  <si>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</si>
  <si>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</si>
  <si>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</si>
  <si>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</si>
  <si>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</si>
  <si>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</si>
  <si>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</si>
  <si>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</si>
  <si>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</si>
  <si>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</si>
  <si>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</si>
  <si>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</si>
  <si>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</si>
  <si>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</si>
  <si>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</si>
  <si>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</si>
  <si>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</si>
  <si>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</si>
  <si>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</si>
  <si>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</si>
  <si>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</si>
  <si>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</si>
  <si>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</si>
  <si>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</si>
  <si>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</si>
  <si>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</si>
  <si>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</si>
  <si>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</si>
  <si>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</si>
  <si>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</si>
  <si>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</si>
  <si>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</si>
  <si>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</si>
  <si>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</si>
  <si>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</si>
  <si>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</si>
  <si>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</si>
  <si>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2-й кв 2024 г.</t>
  </si>
  <si>
    <t>Основные финансово-экономические показатели ПАО «Россети Юг»  
за 9 месяцев 2024 года</t>
  </si>
  <si>
    <t>9 месяцев 2024 года</t>
  </si>
  <si>
    <t>3-й кв 2024 г.</t>
  </si>
  <si>
    <t>4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</si>
</sst>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topLeftCell="A52" zoomScaleNormal="100" workbookViewId="0">
      <selection activeCell="C50" sqref="C50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4" t="s">
        <v>50</v>
      </c>
      <c r="B2" s="44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51</v>
      </c>
    </row>
    <row r="7" spans="1:3" x14ac:dyDescent="0.25">
      <c r="A7" s="4" t="s">
        <v>1</v>
      </c>
      <c r="B7" s="22">
        <f>B8+B12+B11</f>
        <v>38068519.952107973</v>
      </c>
      <c r="C7" s="23"/>
    </row>
    <row r="8" spans="1:3" x14ac:dyDescent="0.25">
      <c r="A8" s="5" t="s">
        <v>2</v>
      </c>
      <c r="B8" s="22">
        <f>B9+B10</f>
        <v>36497710.486402586</v>
      </c>
      <c r="C8" s="23"/>
    </row>
    <row r="9" spans="1:3" x14ac:dyDescent="0.25">
      <c r="A9" s="6" t="s">
        <v>47</v>
      </c>
      <c r="B9" s="22">
        <v>35744665.311192587</v>
      </c>
      <c r="C9" s="23"/>
    </row>
    <row r="10" spans="1:3" x14ac:dyDescent="0.25">
      <c r="A10" s="6" t="s">
        <v>3</v>
      </c>
      <c r="B10" s="22">
        <v>753045.17521000002</v>
      </c>
      <c r="C10" s="23"/>
    </row>
    <row r="11" spans="1:3" x14ac:dyDescent="0.25">
      <c r="A11" s="5" t="s">
        <v>43</v>
      </c>
      <c r="B11" s="22">
        <v>1118841.9614353878</v>
      </c>
      <c r="C11" s="23"/>
    </row>
    <row r="12" spans="1:3" x14ac:dyDescent="0.25">
      <c r="A12" s="5" t="s">
        <v>38</v>
      </c>
      <c r="B12" s="22">
        <v>451967.50427000003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>9 месяцев 2024 года</v>
      </c>
      <c r="C16" s="23"/>
    </row>
    <row r="17" spans="1:3" ht="31.5" x14ac:dyDescent="0.25">
      <c r="A17" s="8" t="s">
        <v>6</v>
      </c>
      <c r="B17" s="40">
        <f>B9</f>
        <v>35744665.311192587</v>
      </c>
      <c r="C17" s="23"/>
    </row>
    <row r="18" spans="1:3" ht="31.5" x14ac:dyDescent="0.25">
      <c r="A18" s="8" t="s">
        <v>7</v>
      </c>
      <c r="B18" s="41">
        <f>B17/B7</f>
        <v>0.93895600239150601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ht="31.5" x14ac:dyDescent="0.25">
      <c r="A22" s="7" t="s">
        <v>5</v>
      </c>
      <c r="B22" s="24" t="str">
        <f>$B$6</f>
        <v>9 месяцев 2024 года</v>
      </c>
      <c r="C22" s="23"/>
    </row>
    <row r="23" spans="1:3" ht="31.5" x14ac:dyDescent="0.25">
      <c r="A23" s="8" t="s">
        <v>6</v>
      </c>
      <c r="B23" s="40">
        <f>B10</f>
        <v>753045.17521000002</v>
      </c>
      <c r="C23" s="23"/>
    </row>
    <row r="24" spans="1:3" ht="31.5" x14ac:dyDescent="0.25">
      <c r="A24" s="8" t="s">
        <v>7</v>
      </c>
      <c r="B24" s="41">
        <f>B23/B7</f>
        <v>1.9781309495545584E-2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>9 месяцев 2024 года</v>
      </c>
      <c r="C28" s="23"/>
    </row>
    <row r="29" spans="1:3" x14ac:dyDescent="0.25">
      <c r="A29" s="10" t="s">
        <v>11</v>
      </c>
      <c r="B29" s="25">
        <v>0.2851326530078806</v>
      </c>
      <c r="C29" s="26"/>
    </row>
    <row r="30" spans="1:3" x14ac:dyDescent="0.25">
      <c r="A30" s="20" t="s">
        <v>44</v>
      </c>
      <c r="B30" s="27">
        <v>0.76357413672227892</v>
      </c>
      <c r="C30" s="26"/>
    </row>
    <row r="31" spans="1:3" x14ac:dyDescent="0.25">
      <c r="A31" s="20" t="s">
        <v>48</v>
      </c>
      <c r="B31" s="27">
        <v>5.8543690910858134E-2</v>
      </c>
      <c r="C31" s="26"/>
    </row>
    <row r="32" spans="1:3" ht="30" customHeight="1" x14ac:dyDescent="0.25">
      <c r="A32" s="12" t="s">
        <v>12</v>
      </c>
      <c r="B32" s="27">
        <v>2.3084709701264035E-2</v>
      </c>
      <c r="C32" s="26"/>
    </row>
    <row r="33" spans="1:4" x14ac:dyDescent="0.25">
      <c r="A33" s="11" t="s">
        <v>13</v>
      </c>
      <c r="B33" s="27">
        <v>6.6827112375705502E-2</v>
      </c>
      <c r="C33" s="26"/>
    </row>
    <row r="34" spans="1:4" x14ac:dyDescent="0.25">
      <c r="A34" s="10" t="s">
        <v>14</v>
      </c>
      <c r="B34" s="25">
        <v>0.35983066625743648</v>
      </c>
      <c r="C34" s="26"/>
    </row>
    <row r="35" spans="1:4" x14ac:dyDescent="0.25">
      <c r="A35" s="10" t="s">
        <v>15</v>
      </c>
      <c r="B35" s="25">
        <v>0.20496237098800191</v>
      </c>
      <c r="C35" s="26"/>
    </row>
    <row r="36" spans="1:4" x14ac:dyDescent="0.25">
      <c r="A36" s="10" t="s">
        <v>45</v>
      </c>
      <c r="B36" s="25">
        <v>6.2042905201775807E-2</v>
      </c>
      <c r="C36" s="26"/>
    </row>
    <row r="37" spans="1:4" x14ac:dyDescent="0.25">
      <c r="A37" s="10" t="s">
        <v>16</v>
      </c>
      <c r="B37" s="25">
        <v>0</v>
      </c>
      <c r="C37" s="26"/>
    </row>
    <row r="38" spans="1:4" x14ac:dyDescent="0.25">
      <c r="A38" s="10" t="s">
        <v>17</v>
      </c>
      <c r="B38" s="25">
        <v>5.5652823403099093E-2</v>
      </c>
    </row>
    <row r="39" spans="1:4" x14ac:dyDescent="0.25">
      <c r="A39" s="10" t="s">
        <v>18</v>
      </c>
      <c r="B39" s="25">
        <v>3.2378581141806154E-2</v>
      </c>
      <c r="C39" s="26"/>
    </row>
    <row r="40" spans="1:4" x14ac:dyDescent="0.25">
      <c r="A40" s="11" t="s">
        <v>19</v>
      </c>
      <c r="B40" s="27">
        <v>0.55349605121319345</v>
      </c>
      <c r="C40" s="26"/>
    </row>
    <row r="41" spans="1:4" x14ac:dyDescent="0.25">
      <c r="A41" s="11" t="s">
        <v>20</v>
      </c>
      <c r="B41" s="27">
        <v>0.19654409605402551</v>
      </c>
      <c r="C41" s="26"/>
    </row>
    <row r="42" spans="1:4" x14ac:dyDescent="0.25">
      <c r="A42" s="11" t="s">
        <v>21</v>
      </c>
      <c r="B42" s="27">
        <v>0.12064773179158339</v>
      </c>
      <c r="C42" s="26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>9 месяцев 2024 года</v>
      </c>
      <c r="C46" s="28"/>
      <c r="D46" s="37"/>
    </row>
    <row r="47" spans="1:4" x14ac:dyDescent="0.25">
      <c r="A47" s="13" t="s">
        <v>23</v>
      </c>
      <c r="B47" s="21">
        <v>0.41312123994264977</v>
      </c>
      <c r="C47" s="29"/>
      <c r="D47" s="38"/>
    </row>
    <row r="48" spans="1:4" x14ac:dyDescent="0.25">
      <c r="A48" s="13" t="s">
        <v>24</v>
      </c>
      <c r="B48" s="21">
        <v>6.1474286337504326E-2</v>
      </c>
      <c r="C48" s="30"/>
      <c r="D48" s="38"/>
    </row>
    <row r="49" spans="1:4" x14ac:dyDescent="0.25">
      <c r="A49" s="13" t="s">
        <v>25</v>
      </c>
      <c r="B49" s="21">
        <v>8.0604291979670895E-2</v>
      </c>
      <c r="C49" s="30"/>
      <c r="D49" s="38"/>
    </row>
    <row r="50" spans="1:4" x14ac:dyDescent="0.25">
      <c r="A50" s="19"/>
      <c r="B50" s="23"/>
      <c r="C50" s="23"/>
      <c r="D50" s="37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>9 месяцев 2024 года</v>
      </c>
      <c r="C54" s="23"/>
    </row>
    <row r="55" spans="1:4" ht="15.75" customHeight="1" x14ac:dyDescent="0.25">
      <c r="A55" s="14" t="s">
        <v>27</v>
      </c>
      <c r="B55" s="31">
        <v>4.6708158770622807</v>
      </c>
      <c r="C55" s="23"/>
      <c r="D55" s="15"/>
    </row>
    <row r="56" spans="1:4" ht="31.5" x14ac:dyDescent="0.25">
      <c r="A56" s="14" t="s">
        <v>28</v>
      </c>
      <c r="B56" s="31">
        <v>2.3448528444645325</v>
      </c>
      <c r="C56" s="23"/>
      <c r="D56" s="15"/>
    </row>
    <row r="57" spans="1:4" x14ac:dyDescent="0.25">
      <c r="A57" s="14" t="s">
        <v>42</v>
      </c>
      <c r="B57" s="32">
        <v>57.506442396820148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49</v>
      </c>
      <c r="B62" s="22">
        <v>11531712.01639176</v>
      </c>
      <c r="C62" s="42">
        <f>B63/B62*100</f>
        <v>118.02091777275146</v>
      </c>
    </row>
    <row r="63" spans="1:4" x14ac:dyDescent="0.25">
      <c r="A63" s="13" t="s">
        <v>52</v>
      </c>
      <c r="B63" s="22">
        <v>13609832.356656218</v>
      </c>
      <c r="C63" s="43"/>
    </row>
    <row r="64" spans="1:4" x14ac:dyDescent="0.25">
      <c r="B64" s="23"/>
      <c r="C64" s="23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3"/>
      <c r="C66" s="23"/>
    </row>
    <row r="67" spans="1:6" x14ac:dyDescent="0.25">
      <c r="A67" s="3" t="s">
        <v>30</v>
      </c>
      <c r="B67" s="24" t="s">
        <v>31</v>
      </c>
      <c r="C67" s="24" t="s">
        <v>32</v>
      </c>
    </row>
    <row r="68" spans="1:6" x14ac:dyDescent="0.25">
      <c r="A68" s="13" t="s">
        <v>49</v>
      </c>
      <c r="B68" s="22">
        <v>9642887.0866300017</v>
      </c>
      <c r="C68" s="42">
        <f>B69/B68*100</f>
        <v>111.33703655273285</v>
      </c>
    </row>
    <row r="69" spans="1:6" x14ac:dyDescent="0.25">
      <c r="A69" s="13" t="s">
        <v>52</v>
      </c>
      <c r="B69" s="22">
        <v>10736104.720380003</v>
      </c>
      <c r="C69" s="43"/>
    </row>
    <row r="70" spans="1:6" x14ac:dyDescent="0.25">
      <c r="B70" s="23"/>
      <c r="C70" s="23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3"/>
      <c r="C72" s="33"/>
    </row>
    <row r="73" spans="1:6" ht="15.75" customHeight="1" x14ac:dyDescent="0.25">
      <c r="A73" s="3" t="s">
        <v>10</v>
      </c>
      <c r="B73" s="24" t="s">
        <v>53</v>
      </c>
      <c r="C73" s="28"/>
    </row>
    <row r="74" spans="1:6" ht="15.75" customHeight="1" x14ac:dyDescent="0.25">
      <c r="A74" s="14" t="s">
        <v>34</v>
      </c>
      <c r="B74" s="22">
        <v>9557.6693619999987</v>
      </c>
      <c r="C74" s="34"/>
      <c r="D74" s="39"/>
    </row>
    <row r="75" spans="1:6" ht="15.75" customHeight="1" x14ac:dyDescent="0.25">
      <c r="A75" s="14" t="s">
        <v>41</v>
      </c>
      <c r="B75" s="22">
        <v>7124.0766109999986</v>
      </c>
      <c r="C75" s="35"/>
      <c r="D75" s="39"/>
    </row>
    <row r="76" spans="1:6" ht="15.75" customHeight="1" x14ac:dyDescent="0.25">
      <c r="A76" s="14" t="s">
        <v>35</v>
      </c>
      <c r="B76" s="22">
        <v>6212.7853099999993</v>
      </c>
      <c r="C76" s="35"/>
      <c r="D76" s="17"/>
      <c r="E76" s="17"/>
      <c r="F76" s="17"/>
    </row>
    <row r="77" spans="1:6" x14ac:dyDescent="0.25">
      <c r="A77" s="14" t="s">
        <v>36</v>
      </c>
      <c r="B77" s="36">
        <f>B79/B76/10</f>
        <v>200.02864110693983</v>
      </c>
      <c r="C77" s="35"/>
    </row>
    <row r="78" spans="1:6" x14ac:dyDescent="0.25">
      <c r="A78" s="14" t="s">
        <v>37</v>
      </c>
      <c r="B78" s="31">
        <v>0.11387376670646507</v>
      </c>
      <c r="C78" s="35"/>
    </row>
    <row r="79" spans="1:6" x14ac:dyDescent="0.25">
      <c r="A79" s="14" t="s">
        <v>40</v>
      </c>
      <c r="B79" s="22">
        <v>12427350.030484578</v>
      </c>
      <c r="C79" s="35"/>
    </row>
    <row r="80" spans="1:6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2024-11-15T07:40:34Z</dcterms:modified>
</cp:coreProperties>
</file>